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o\Oktatás\drónos képzés\PNLJ üzemeltető\Web_anyag\"/>
    </mc:Choice>
  </mc:AlternateContent>
  <xr:revisionPtr revIDLastSave="0" documentId="13_ncr:1_{B131D7AF-A483-4640-BBF7-84FE6E824F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P19" i="1"/>
  <c r="P25" i="1" s="1"/>
  <c r="H25" i="1"/>
  <c r="I25" i="1"/>
  <c r="K25" i="1"/>
  <c r="L25" i="1"/>
  <c r="M25" i="1"/>
  <c r="N25" i="1"/>
  <c r="F25" i="1"/>
  <c r="E25" i="1"/>
  <c r="E19" i="1"/>
  <c r="M19" i="1"/>
  <c r="N19" i="1"/>
  <c r="L19" i="1"/>
  <c r="G19" i="1"/>
  <c r="H19" i="1"/>
  <c r="I19" i="1"/>
  <c r="F19" i="1"/>
  <c r="K19" i="1"/>
  <c r="E11" i="1"/>
  <c r="P11" i="1"/>
  <c r="N11" i="1"/>
  <c r="M11" i="1"/>
  <c r="L11" i="1"/>
  <c r="K11" i="1"/>
  <c r="I11" i="1"/>
  <c r="H11" i="1"/>
  <c r="G11" i="1"/>
  <c r="F11" i="1"/>
  <c r="K8" i="1"/>
  <c r="K5" i="1"/>
  <c r="P8" i="1"/>
  <c r="M8" i="1"/>
  <c r="N8" i="1"/>
  <c r="L8" i="1"/>
  <c r="P5" i="1"/>
  <c r="M5" i="1"/>
  <c r="N5" i="1"/>
  <c r="L5" i="1"/>
  <c r="H8" i="1"/>
  <c r="H5" i="1"/>
  <c r="I8" i="1"/>
  <c r="G8" i="1"/>
  <c r="F8" i="1"/>
  <c r="F5" i="1"/>
  <c r="E8" i="1"/>
  <c r="E5" i="1"/>
  <c r="I5" i="1" l="1"/>
  <c r="G5" i="1"/>
</calcChain>
</file>

<file path=xl/sharedStrings.xml><?xml version="1.0" encoding="utf-8"?>
<sst xmlns="http://schemas.openxmlformats.org/spreadsheetml/2006/main" count="74" uniqueCount="53">
  <si>
    <t>Kód</t>
  </si>
  <si>
    <t>Tantárgyak</t>
  </si>
  <si>
    <t>Oktatók</t>
  </si>
  <si>
    <t>Félévek</t>
  </si>
  <si>
    <t>óra</t>
  </si>
  <si>
    <t>1.</t>
  </si>
  <si>
    <t>2.</t>
  </si>
  <si>
    <t>kz</t>
  </si>
  <si>
    <t>l</t>
  </si>
  <si>
    <t>k</t>
  </si>
  <si>
    <t>kr</t>
  </si>
  <si>
    <t>Általános alapozó alapismeretek                                          összesen:</t>
  </si>
  <si>
    <t>v</t>
  </si>
  <si>
    <t>é</t>
  </si>
  <si>
    <t>Szakdolgozat A</t>
  </si>
  <si>
    <t>Mindösszesen:</t>
  </si>
  <si>
    <t>Vizsga (v)</t>
  </si>
  <si>
    <t>Évközi jegy (é)</t>
  </si>
  <si>
    <t>Aláírás (a)</t>
  </si>
  <si>
    <t>Érvényesség: 2023-tól</t>
  </si>
  <si>
    <t>Műszaki ismeretek                                                                          összesen:</t>
  </si>
  <si>
    <t>Gyakorlati szakismeretek                                                             összesen:</t>
  </si>
  <si>
    <t>Dr. Boóc-Zemancsik Krisztina</t>
  </si>
  <si>
    <t>Dr. Udvardy Péter</t>
  </si>
  <si>
    <t xml:space="preserve"> Prof. Dr. Molnár András</t>
  </si>
  <si>
    <t>Dr. habil. Jancsó Tamás</t>
  </si>
  <si>
    <t>Pál Károly</t>
  </si>
  <si>
    <t>Dr. Tarsoly Péter</t>
  </si>
  <si>
    <t>Dr. Katona János</t>
  </si>
  <si>
    <t xml:space="preserve">Prof. Dr. Molnár András
László Gergely
Verőné Dr. Wojtaszek Malgorzata
Lehoczky Máté 
Pál Károly
</t>
  </si>
  <si>
    <t>Lehoczky Máté</t>
  </si>
  <si>
    <t>Dr. habil. Pődör Andrea</t>
  </si>
  <si>
    <t>Dr. Nagy Gábor</t>
  </si>
  <si>
    <t>Pilótanélküli légijárművek üzemeltetésének jogi keretei A</t>
  </si>
  <si>
    <t>Repülési meteorológia A</t>
  </si>
  <si>
    <t>Repülés elmélete és drón hajtóművek A</t>
  </si>
  <si>
    <t>Irányítást és adatnyerést támogató szenzorok A</t>
  </si>
  <si>
    <t>Autonóm repülési terv készítése A</t>
  </si>
  <si>
    <t>Repülési tervek végrehajtása, adatgyűjtés A</t>
  </si>
  <si>
    <t>Vészhelyzetek kezelése A</t>
  </si>
  <si>
    <t>UAS művelet menedzsment, elhárító és detektáló rendszerek A</t>
  </si>
  <si>
    <t>Felhasználási területek A</t>
  </si>
  <si>
    <t>Illesztőpontok meghatározásának geodéziai alapjai B</t>
  </si>
  <si>
    <t>Épületinformációs modellezés B</t>
  </si>
  <si>
    <t>Légi adatnyerés alapjai A</t>
  </si>
  <si>
    <t>Végtermékek előállítása, megjelenítése és integrálása térinformatikai rendszerekbe A</t>
  </si>
  <si>
    <t>Képfeldolgozás ArcGIS Pro-val B</t>
  </si>
  <si>
    <t>Domborzatmodellezés LIDAR szkennerrel B</t>
  </si>
  <si>
    <t>gy</t>
  </si>
  <si>
    <t>Megjegyzés:  A-kötelező, B- kötelezően választható szemeszterenként 1 tárgy</t>
  </si>
  <si>
    <t>Adatfeldolgozási ismeretek                                                                                összesen:</t>
  </si>
  <si>
    <t>kredit</t>
  </si>
  <si>
    <t xml:space="preserve">Prof. Dr. Molnár András
Pál Károly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</si>
</sst>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6" fillId="0" borderId="0" xfId="0" applyFont="1"/>
    <xf numFmtId="49" fontId="1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workbookViewId="0">
      <selection activeCell="C13" sqref="C13"/>
    </sheetView>
  </sheetViews>
  <sheetFormatPr defaultRowHeight="15" x14ac:dyDescent="0.25"/>
  <cols>
    <col min="2" max="2" width="11.5703125" bestFit="1" customWidth="1"/>
    <col min="3" max="3" width="44.5703125" customWidth="1"/>
    <col min="4" max="4" width="24.28515625" customWidth="1"/>
  </cols>
  <sheetData>
    <row r="1" spans="1:16" ht="34.9" customHeight="1" x14ac:dyDescent="0.25"/>
    <row r="2" spans="1:16" x14ac:dyDescent="0.25">
      <c r="A2" s="28"/>
      <c r="B2" s="30" t="s">
        <v>0</v>
      </c>
      <c r="C2" s="32" t="s">
        <v>1</v>
      </c>
      <c r="D2" s="32" t="s">
        <v>2</v>
      </c>
      <c r="E2" s="3"/>
      <c r="F2" s="3" t="s">
        <v>51</v>
      </c>
      <c r="G2" s="31" t="s">
        <v>3</v>
      </c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5">
      <c r="A3" s="29"/>
      <c r="B3" s="31"/>
      <c r="C3" s="33"/>
      <c r="D3" s="32"/>
      <c r="E3" s="3" t="s">
        <v>4</v>
      </c>
      <c r="F3" s="3"/>
      <c r="G3" s="34" t="s">
        <v>5</v>
      </c>
      <c r="H3" s="35"/>
      <c r="I3" s="35"/>
      <c r="J3" s="35"/>
      <c r="K3" s="36"/>
      <c r="L3" s="34" t="s">
        <v>6</v>
      </c>
      <c r="M3" s="35"/>
      <c r="N3" s="35"/>
      <c r="O3" s="35"/>
      <c r="P3" s="36"/>
    </row>
    <row r="4" spans="1:16" x14ac:dyDescent="0.25">
      <c r="A4" s="1"/>
      <c r="B4" s="6"/>
      <c r="C4" s="2"/>
      <c r="D4" s="2"/>
      <c r="E4" s="3"/>
      <c r="F4" s="7"/>
      <c r="G4" s="3" t="s">
        <v>7</v>
      </c>
      <c r="H4" s="3" t="s">
        <v>48</v>
      </c>
      <c r="I4" s="3" t="s">
        <v>8</v>
      </c>
      <c r="J4" s="3" t="s">
        <v>9</v>
      </c>
      <c r="K4" s="5" t="s">
        <v>10</v>
      </c>
      <c r="L4" s="3" t="s">
        <v>7</v>
      </c>
      <c r="M4" s="3" t="s">
        <v>48</v>
      </c>
      <c r="N4" s="3" t="s">
        <v>8</v>
      </c>
      <c r="O4" s="3" t="s">
        <v>9</v>
      </c>
      <c r="P4" s="5" t="s">
        <v>10</v>
      </c>
    </row>
    <row r="5" spans="1:16" x14ac:dyDescent="0.25">
      <c r="A5" s="8"/>
      <c r="B5" s="24" t="s">
        <v>11</v>
      </c>
      <c r="C5" s="25"/>
      <c r="D5" s="9"/>
      <c r="E5" s="10">
        <f>SUM(E6:E7)</f>
        <v>24</v>
      </c>
      <c r="F5" s="10">
        <f>SUM(F6:F7)</f>
        <v>8</v>
      </c>
      <c r="G5" s="11">
        <f>SUM(G6:G7)</f>
        <v>20</v>
      </c>
      <c r="H5" s="11">
        <f>SUM(H6:H7)</f>
        <v>0</v>
      </c>
      <c r="I5" s="11">
        <f>SUM(I6:I7)</f>
        <v>4</v>
      </c>
      <c r="J5" s="10"/>
      <c r="K5" s="10">
        <f>SUM(K6:K7)</f>
        <v>8</v>
      </c>
      <c r="L5" s="10">
        <f>SUM(L6:L7)</f>
        <v>0</v>
      </c>
      <c r="M5" s="10">
        <f t="shared" ref="M5:N5" si="0">SUM(M6:M7)</f>
        <v>0</v>
      </c>
      <c r="N5" s="10">
        <f t="shared" si="0"/>
        <v>0</v>
      </c>
      <c r="O5" s="10"/>
      <c r="P5" s="10">
        <f>SUM(P6:P7)</f>
        <v>0</v>
      </c>
    </row>
    <row r="6" spans="1:16" ht="23.25" x14ac:dyDescent="0.25">
      <c r="A6" s="12">
        <v>1</v>
      </c>
      <c r="B6" s="6"/>
      <c r="C6" s="21" t="s">
        <v>33</v>
      </c>
      <c r="D6" s="7" t="s">
        <v>22</v>
      </c>
      <c r="E6" s="1">
        <v>12</v>
      </c>
      <c r="F6" s="7">
        <v>4</v>
      </c>
      <c r="G6" s="7">
        <v>12</v>
      </c>
      <c r="H6" s="7">
        <v>0</v>
      </c>
      <c r="I6" s="7">
        <v>0</v>
      </c>
      <c r="J6" s="7" t="s">
        <v>13</v>
      </c>
      <c r="K6" s="1">
        <v>4</v>
      </c>
      <c r="L6" s="7"/>
      <c r="M6" s="7"/>
      <c r="N6" s="7"/>
      <c r="O6" s="7"/>
      <c r="P6" s="1"/>
    </row>
    <row r="7" spans="1:16" x14ac:dyDescent="0.25">
      <c r="A7" s="12">
        <v>2</v>
      </c>
      <c r="B7" s="6"/>
      <c r="C7" s="22" t="s">
        <v>34</v>
      </c>
      <c r="D7" s="7" t="s">
        <v>23</v>
      </c>
      <c r="E7" s="1">
        <v>12</v>
      </c>
      <c r="F7" s="7">
        <v>4</v>
      </c>
      <c r="G7" s="7">
        <v>8</v>
      </c>
      <c r="H7" s="7">
        <v>0</v>
      </c>
      <c r="I7" s="7">
        <v>4</v>
      </c>
      <c r="J7" s="7" t="s">
        <v>13</v>
      </c>
      <c r="K7" s="1">
        <v>4</v>
      </c>
      <c r="L7" s="7"/>
      <c r="M7" s="7"/>
      <c r="N7" s="7"/>
      <c r="O7" s="7"/>
      <c r="P7" s="1"/>
    </row>
    <row r="8" spans="1:16" x14ac:dyDescent="0.25">
      <c r="A8" s="8"/>
      <c r="B8" s="24" t="s">
        <v>20</v>
      </c>
      <c r="C8" s="25"/>
      <c r="D8" s="9"/>
      <c r="E8" s="10">
        <f>SUM(E9:E10)</f>
        <v>27</v>
      </c>
      <c r="F8" s="11">
        <f>SUM(F9:F10)</f>
        <v>9</v>
      </c>
      <c r="G8" s="11">
        <f>SUM(G9:G10)</f>
        <v>27</v>
      </c>
      <c r="H8" s="11">
        <f>SUM(H9:H10)</f>
        <v>0</v>
      </c>
      <c r="I8" s="11">
        <f>SUM(I9:I10)</f>
        <v>0</v>
      </c>
      <c r="J8" s="11"/>
      <c r="K8" s="11">
        <f>SUM(K9:K10)</f>
        <v>9</v>
      </c>
      <c r="L8" s="11">
        <f>SUM(L9:L10)</f>
        <v>0</v>
      </c>
      <c r="M8" s="11">
        <f t="shared" ref="M8:N8" si="1">SUM(M9:M10)</f>
        <v>0</v>
      </c>
      <c r="N8" s="11">
        <f t="shared" si="1"/>
        <v>0</v>
      </c>
      <c r="O8" s="11"/>
      <c r="P8" s="11">
        <f>SUM(P9:P10)</f>
        <v>0</v>
      </c>
    </row>
    <row r="9" spans="1:16" x14ac:dyDescent="0.25">
      <c r="A9" s="12">
        <v>3</v>
      </c>
      <c r="B9" s="6"/>
      <c r="C9" s="7" t="s">
        <v>35</v>
      </c>
      <c r="D9" s="7" t="s">
        <v>24</v>
      </c>
      <c r="E9" s="1">
        <v>12</v>
      </c>
      <c r="F9" s="7">
        <v>4</v>
      </c>
      <c r="G9" s="7">
        <v>12</v>
      </c>
      <c r="H9" s="7">
        <v>0</v>
      </c>
      <c r="I9" s="7">
        <v>0</v>
      </c>
      <c r="J9" s="7" t="s">
        <v>12</v>
      </c>
      <c r="K9" s="1">
        <v>4</v>
      </c>
      <c r="L9" s="7"/>
      <c r="M9" s="7"/>
      <c r="N9" s="7"/>
      <c r="O9" s="7"/>
      <c r="P9" s="1"/>
    </row>
    <row r="10" spans="1:16" x14ac:dyDescent="0.25">
      <c r="A10" s="12">
        <v>4</v>
      </c>
      <c r="B10" s="6"/>
      <c r="C10" s="7" t="s">
        <v>36</v>
      </c>
      <c r="D10" s="7" t="s">
        <v>24</v>
      </c>
      <c r="E10" s="1">
        <v>15</v>
      </c>
      <c r="F10" s="7">
        <v>5</v>
      </c>
      <c r="G10" s="7">
        <v>15</v>
      </c>
      <c r="H10" s="7">
        <v>0</v>
      </c>
      <c r="I10" s="7">
        <v>0</v>
      </c>
      <c r="J10" s="7" t="s">
        <v>13</v>
      </c>
      <c r="K10" s="1">
        <v>5</v>
      </c>
      <c r="L10" s="7"/>
      <c r="M10" s="7"/>
      <c r="N10" s="7"/>
      <c r="O10" s="7"/>
      <c r="P10" s="1"/>
    </row>
    <row r="11" spans="1:16" x14ac:dyDescent="0.25">
      <c r="A11" s="8"/>
      <c r="B11" s="24" t="s">
        <v>21</v>
      </c>
      <c r="C11" s="25"/>
      <c r="D11" s="9"/>
      <c r="E11" s="10">
        <f>SUM(E12:E17)</f>
        <v>66</v>
      </c>
      <c r="F11" s="11">
        <f>SUM(F12:F17)</f>
        <v>22</v>
      </c>
      <c r="G11" s="11">
        <f>SUM(G12:G17)</f>
        <v>6</v>
      </c>
      <c r="H11" s="11">
        <f>SUM(H12:H17)</f>
        <v>27</v>
      </c>
      <c r="I11" s="11">
        <f>SUM(I12:I17)</f>
        <v>6</v>
      </c>
      <c r="J11" s="11"/>
      <c r="K11" s="11">
        <f>SUM(K12:K17)</f>
        <v>13</v>
      </c>
      <c r="L11" s="11">
        <f>SUM(L12:L17)</f>
        <v>18</v>
      </c>
      <c r="M11" s="11">
        <f>SUM(M12:M17)</f>
        <v>9</v>
      </c>
      <c r="N11" s="11">
        <f>SUM(N12:N17)</f>
        <v>0</v>
      </c>
      <c r="O11" s="11"/>
      <c r="P11" s="11">
        <f>SUM(P12:P17)</f>
        <v>9</v>
      </c>
    </row>
    <row r="12" spans="1:16" x14ac:dyDescent="0.25">
      <c r="A12" s="12">
        <v>5</v>
      </c>
      <c r="B12" s="6"/>
      <c r="C12" s="7" t="s">
        <v>37</v>
      </c>
      <c r="D12" s="7" t="s">
        <v>25</v>
      </c>
      <c r="E12" s="7">
        <v>9</v>
      </c>
      <c r="F12" s="7">
        <v>3</v>
      </c>
      <c r="G12" s="7">
        <v>3</v>
      </c>
      <c r="H12" s="7">
        <v>0</v>
      </c>
      <c r="I12" s="7">
        <v>6</v>
      </c>
      <c r="J12" s="7" t="s">
        <v>13</v>
      </c>
      <c r="K12" s="1">
        <v>3</v>
      </c>
      <c r="L12" s="7"/>
      <c r="M12" s="7"/>
      <c r="N12" s="7"/>
      <c r="O12" s="7"/>
      <c r="P12" s="1"/>
    </row>
    <row r="13" spans="1:16" ht="22.5" x14ac:dyDescent="0.25">
      <c r="A13" s="12">
        <v>6</v>
      </c>
      <c r="B13" s="13"/>
      <c r="C13" s="7" t="s">
        <v>38</v>
      </c>
      <c r="D13" s="4" t="s">
        <v>52</v>
      </c>
      <c r="E13" s="7">
        <v>15</v>
      </c>
      <c r="F13" s="7">
        <v>5</v>
      </c>
      <c r="G13" s="14">
        <v>0</v>
      </c>
      <c r="H13" s="14">
        <v>15</v>
      </c>
      <c r="I13" s="14">
        <v>0</v>
      </c>
      <c r="J13" s="14" t="s">
        <v>12</v>
      </c>
      <c r="K13" s="1">
        <v>5</v>
      </c>
      <c r="L13" s="14"/>
      <c r="M13" s="14"/>
      <c r="N13" s="14"/>
      <c r="O13" s="14"/>
      <c r="P13" s="15"/>
    </row>
    <row r="14" spans="1:16" x14ac:dyDescent="0.25">
      <c r="A14" s="12">
        <v>7</v>
      </c>
      <c r="B14" s="13"/>
      <c r="C14" s="7" t="s">
        <v>39</v>
      </c>
      <c r="D14" s="7" t="s">
        <v>26</v>
      </c>
      <c r="E14" s="7">
        <v>9</v>
      </c>
      <c r="F14" s="7">
        <v>3</v>
      </c>
      <c r="G14" s="14">
        <v>0</v>
      </c>
      <c r="H14" s="14">
        <v>9</v>
      </c>
      <c r="I14" s="14">
        <v>0</v>
      </c>
      <c r="J14" s="14" t="s">
        <v>13</v>
      </c>
      <c r="K14" s="1">
        <v>3</v>
      </c>
      <c r="L14" s="14"/>
      <c r="M14" s="14"/>
      <c r="N14" s="14"/>
      <c r="O14" s="14"/>
      <c r="P14" s="15"/>
    </row>
    <row r="15" spans="1:16" ht="22.5" x14ac:dyDescent="0.25">
      <c r="A15" s="12">
        <v>8</v>
      </c>
      <c r="B15" s="13"/>
      <c r="C15" s="4" t="s">
        <v>40</v>
      </c>
      <c r="D15" s="7" t="s">
        <v>26</v>
      </c>
      <c r="E15" s="7">
        <v>12</v>
      </c>
      <c r="F15" s="7">
        <v>4</v>
      </c>
      <c r="G15" s="14"/>
      <c r="H15" s="14"/>
      <c r="I15" s="14"/>
      <c r="J15" s="14"/>
      <c r="K15" s="1"/>
      <c r="L15" s="14">
        <v>3</v>
      </c>
      <c r="M15" s="14">
        <v>9</v>
      </c>
      <c r="N15" s="14">
        <v>0</v>
      </c>
      <c r="O15" s="14" t="s">
        <v>13</v>
      </c>
      <c r="P15" s="15">
        <v>4</v>
      </c>
    </row>
    <row r="16" spans="1:16" ht="78.75" x14ac:dyDescent="0.25">
      <c r="A16" s="12">
        <v>9</v>
      </c>
      <c r="B16" s="13"/>
      <c r="C16" s="7" t="s">
        <v>41</v>
      </c>
      <c r="D16" s="4" t="s">
        <v>29</v>
      </c>
      <c r="E16" s="7">
        <v>15</v>
      </c>
      <c r="F16" s="7">
        <v>5</v>
      </c>
      <c r="G16" s="14"/>
      <c r="H16" s="14"/>
      <c r="I16" s="14"/>
      <c r="J16" s="14"/>
      <c r="K16" s="1"/>
      <c r="L16" s="14">
        <v>15</v>
      </c>
      <c r="M16" s="14">
        <v>0</v>
      </c>
      <c r="N16" s="14">
        <v>0</v>
      </c>
      <c r="O16" s="14" t="s">
        <v>13</v>
      </c>
      <c r="P16" s="15">
        <v>5</v>
      </c>
    </row>
    <row r="17" spans="1:16" x14ac:dyDescent="0.25">
      <c r="A17" s="12">
        <v>10</v>
      </c>
      <c r="B17" s="13"/>
      <c r="C17" s="4" t="s">
        <v>42</v>
      </c>
      <c r="D17" s="7" t="s">
        <v>27</v>
      </c>
      <c r="E17" s="7">
        <v>6</v>
      </c>
      <c r="F17" s="7">
        <v>2</v>
      </c>
      <c r="G17" s="7">
        <v>3</v>
      </c>
      <c r="H17" s="7">
        <v>3</v>
      </c>
      <c r="I17" s="7">
        <v>0</v>
      </c>
      <c r="J17" s="7" t="s">
        <v>13</v>
      </c>
      <c r="K17" s="1">
        <v>2</v>
      </c>
      <c r="L17" s="7"/>
      <c r="M17" s="7"/>
      <c r="N17" s="7"/>
      <c r="O17" s="7"/>
      <c r="P17" s="1"/>
    </row>
    <row r="18" spans="1:16" x14ac:dyDescent="0.25">
      <c r="A18" s="12">
        <v>11</v>
      </c>
      <c r="B18" s="13"/>
      <c r="C18" s="7" t="s">
        <v>43</v>
      </c>
      <c r="D18" s="7" t="s">
        <v>28</v>
      </c>
      <c r="E18" s="7">
        <v>6</v>
      </c>
      <c r="F18" s="7">
        <v>2</v>
      </c>
      <c r="G18" s="7">
        <v>2</v>
      </c>
      <c r="H18" s="7">
        <v>0</v>
      </c>
      <c r="I18" s="7">
        <v>4</v>
      </c>
      <c r="J18" s="7" t="s">
        <v>13</v>
      </c>
      <c r="K18" s="1">
        <v>2</v>
      </c>
      <c r="L18" s="7"/>
      <c r="M18" s="7"/>
      <c r="N18" s="7"/>
      <c r="O18" s="7"/>
      <c r="P18" s="1"/>
    </row>
    <row r="19" spans="1:16" x14ac:dyDescent="0.25">
      <c r="A19" s="8"/>
      <c r="B19" s="24" t="s">
        <v>50</v>
      </c>
      <c r="C19" s="25"/>
      <c r="D19" s="9"/>
      <c r="E19" s="10">
        <f>SUM(E20:E22)</f>
        <v>33</v>
      </c>
      <c r="F19" s="11">
        <f>SUM(F20:F22)</f>
        <v>11</v>
      </c>
      <c r="G19" s="11">
        <f t="shared" ref="G19:I19" si="2">SUM(G20:G22)</f>
        <v>0</v>
      </c>
      <c r="H19" s="11">
        <f t="shared" si="2"/>
        <v>0</v>
      </c>
      <c r="I19" s="11">
        <f t="shared" si="2"/>
        <v>0</v>
      </c>
      <c r="J19" s="11"/>
      <c r="K19" s="11">
        <f>SUM(K20:K22,K24)</f>
        <v>0</v>
      </c>
      <c r="L19" s="11">
        <f>SUM(L20:L22)</f>
        <v>13</v>
      </c>
      <c r="M19" s="11">
        <f t="shared" ref="M19:N19" si="3">SUM(M20:M22)</f>
        <v>0</v>
      </c>
      <c r="N19" s="11">
        <f t="shared" si="3"/>
        <v>20</v>
      </c>
      <c r="O19" s="11"/>
      <c r="P19" s="11">
        <f>SUM(P22,P21,P20)</f>
        <v>11</v>
      </c>
    </row>
    <row r="20" spans="1:16" x14ac:dyDescent="0.25">
      <c r="A20" s="12">
        <v>12</v>
      </c>
      <c r="B20" s="6"/>
      <c r="C20" s="7" t="s">
        <v>44</v>
      </c>
      <c r="D20" s="7" t="s">
        <v>25</v>
      </c>
      <c r="E20" s="7">
        <v>12</v>
      </c>
      <c r="F20" s="7">
        <v>4</v>
      </c>
      <c r="G20" s="7"/>
      <c r="H20" s="7"/>
      <c r="I20" s="7"/>
      <c r="J20" s="7"/>
      <c r="K20" s="1"/>
      <c r="L20" s="7">
        <v>6</v>
      </c>
      <c r="M20" s="7">
        <v>0</v>
      </c>
      <c r="N20" s="7">
        <v>6</v>
      </c>
      <c r="O20" s="7" t="s">
        <v>12</v>
      </c>
      <c r="P20" s="1">
        <v>4</v>
      </c>
    </row>
    <row r="21" spans="1:16" ht="22.5" x14ac:dyDescent="0.25">
      <c r="A21" s="12">
        <v>13</v>
      </c>
      <c r="B21" s="6"/>
      <c r="C21" s="4" t="s">
        <v>45</v>
      </c>
      <c r="D21" s="7" t="s">
        <v>30</v>
      </c>
      <c r="E21" s="7">
        <v>15</v>
      </c>
      <c r="F21" s="7">
        <v>5</v>
      </c>
      <c r="G21" s="7"/>
      <c r="H21" s="7"/>
      <c r="I21" s="7"/>
      <c r="J21" s="7"/>
      <c r="K21" s="1"/>
      <c r="L21" s="7">
        <v>5</v>
      </c>
      <c r="M21" s="7">
        <v>0</v>
      </c>
      <c r="N21" s="7">
        <v>10</v>
      </c>
      <c r="O21" s="7" t="s">
        <v>13</v>
      </c>
      <c r="P21" s="1">
        <v>5</v>
      </c>
    </row>
    <row r="22" spans="1:16" x14ac:dyDescent="0.25">
      <c r="A22" s="12">
        <v>14</v>
      </c>
      <c r="B22" s="6"/>
      <c r="C22" s="7" t="s">
        <v>46</v>
      </c>
      <c r="D22" s="7" t="s">
        <v>31</v>
      </c>
      <c r="E22" s="7">
        <v>6</v>
      </c>
      <c r="F22" s="7">
        <v>2</v>
      </c>
      <c r="G22" s="7"/>
      <c r="H22" s="7"/>
      <c r="I22" s="7"/>
      <c r="J22" s="7"/>
      <c r="K22" s="1"/>
      <c r="L22" s="7">
        <v>2</v>
      </c>
      <c r="M22" s="7">
        <v>0</v>
      </c>
      <c r="N22" s="7">
        <v>4</v>
      </c>
      <c r="O22" s="7" t="s">
        <v>13</v>
      </c>
      <c r="P22" s="1">
        <v>2</v>
      </c>
    </row>
    <row r="23" spans="1:16" x14ac:dyDescent="0.25">
      <c r="A23" s="12">
        <v>15</v>
      </c>
      <c r="B23" s="6"/>
      <c r="C23" s="7" t="s">
        <v>47</v>
      </c>
      <c r="D23" s="7" t="s">
        <v>32</v>
      </c>
      <c r="E23" s="7">
        <v>6</v>
      </c>
      <c r="F23" s="7">
        <v>2</v>
      </c>
      <c r="G23" s="7"/>
      <c r="H23" s="7"/>
      <c r="I23" s="7"/>
      <c r="J23" s="7"/>
      <c r="K23" s="1"/>
      <c r="L23" s="7">
        <v>2</v>
      </c>
      <c r="M23" s="7">
        <v>0</v>
      </c>
      <c r="N23" s="7">
        <v>4</v>
      </c>
      <c r="O23" s="7" t="s">
        <v>13</v>
      </c>
      <c r="P23" s="1">
        <v>2</v>
      </c>
    </row>
    <row r="24" spans="1:16" x14ac:dyDescent="0.25">
      <c r="A24" s="8">
        <v>16</v>
      </c>
      <c r="B24" s="26" t="s">
        <v>14</v>
      </c>
      <c r="C24" s="27"/>
      <c r="D24" s="8"/>
      <c r="E24" s="8">
        <v>30</v>
      </c>
      <c r="F24" s="8">
        <v>10</v>
      </c>
      <c r="G24" s="8"/>
      <c r="H24" s="8"/>
      <c r="I24" s="8"/>
      <c r="J24" s="8"/>
      <c r="K24" s="8"/>
      <c r="L24" s="8">
        <v>30</v>
      </c>
      <c r="M24" s="8">
        <v>0</v>
      </c>
      <c r="N24" s="8">
        <v>0</v>
      </c>
      <c r="O24" s="8"/>
      <c r="P24" s="8">
        <v>10</v>
      </c>
    </row>
    <row r="25" spans="1:16" x14ac:dyDescent="0.25">
      <c r="A25" s="16"/>
      <c r="B25" s="17"/>
      <c r="C25" s="18"/>
      <c r="D25" s="19" t="s">
        <v>15</v>
      </c>
      <c r="E25" s="11">
        <f>SUM(E5,E8,E11,E19,E24)</f>
        <v>180</v>
      </c>
      <c r="F25" s="11">
        <f>SUM(F5,F8,F11,F19,F24)</f>
        <v>60</v>
      </c>
      <c r="G25" s="11">
        <f>SUM(G5,G8,G11,G19,G24)</f>
        <v>53</v>
      </c>
      <c r="H25" s="11">
        <f t="shared" ref="H25:N25" si="4">SUM(H5,H8,H11,H19,H24)</f>
        <v>27</v>
      </c>
      <c r="I25" s="11">
        <f t="shared" si="4"/>
        <v>10</v>
      </c>
      <c r="J25" s="11"/>
      <c r="K25" s="11">
        <f t="shared" si="4"/>
        <v>30</v>
      </c>
      <c r="L25" s="11">
        <f t="shared" si="4"/>
        <v>61</v>
      </c>
      <c r="M25" s="11">
        <f t="shared" si="4"/>
        <v>9</v>
      </c>
      <c r="N25" s="11">
        <f t="shared" si="4"/>
        <v>20</v>
      </c>
      <c r="O25" s="11"/>
      <c r="P25" s="11">
        <f>SUM(P5,P8,P11,P19,P24)</f>
        <v>30</v>
      </c>
    </row>
    <row r="26" spans="1:16" x14ac:dyDescent="0.25">
      <c r="A26" s="16"/>
      <c r="B26" s="17"/>
      <c r="C26" s="18"/>
      <c r="D26" s="4" t="s">
        <v>16</v>
      </c>
      <c r="E26" s="4"/>
      <c r="F26" s="7">
        <v>3</v>
      </c>
      <c r="G26" s="7"/>
      <c r="H26" s="7"/>
      <c r="I26" s="7"/>
      <c r="J26" s="7">
        <v>2</v>
      </c>
      <c r="K26" s="1"/>
      <c r="L26" s="7"/>
      <c r="M26" s="7"/>
      <c r="N26" s="7"/>
      <c r="O26" s="7">
        <v>1</v>
      </c>
      <c r="P26" s="1"/>
    </row>
    <row r="27" spans="1:16" x14ac:dyDescent="0.25">
      <c r="A27" s="16"/>
      <c r="B27" s="17"/>
      <c r="C27" s="18"/>
      <c r="D27" s="4" t="s">
        <v>17</v>
      </c>
      <c r="E27" s="4"/>
      <c r="F27" s="7">
        <v>10</v>
      </c>
      <c r="G27" s="7"/>
      <c r="H27" s="7"/>
      <c r="I27" s="7"/>
      <c r="J27" s="7">
        <v>6</v>
      </c>
      <c r="K27" s="1"/>
      <c r="L27" s="7"/>
      <c r="M27" s="7"/>
      <c r="N27" s="7"/>
      <c r="O27" s="7">
        <v>4</v>
      </c>
      <c r="P27" s="1"/>
    </row>
    <row r="28" spans="1:16" x14ac:dyDescent="0.25">
      <c r="A28" s="16"/>
      <c r="B28" s="17"/>
      <c r="C28" s="18"/>
      <c r="D28" s="4" t="s">
        <v>18</v>
      </c>
      <c r="E28" s="4"/>
      <c r="F28" s="7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20"/>
      <c r="B31" s="20"/>
      <c r="C31" s="20"/>
      <c r="D31" s="23" t="s">
        <v>49</v>
      </c>
      <c r="E31" s="23"/>
      <c r="F31" s="23"/>
      <c r="G31" s="23"/>
      <c r="H31" s="23"/>
      <c r="I31" s="23"/>
      <c r="J31" s="20"/>
      <c r="K31" s="20"/>
      <c r="L31" s="20"/>
      <c r="M31" s="20"/>
      <c r="N31" s="20"/>
      <c r="O31" s="20"/>
      <c r="P31" s="20"/>
    </row>
    <row r="32" spans="1:16" x14ac:dyDescent="0.25">
      <c r="A32" s="20"/>
      <c r="B32" s="20"/>
      <c r="C32" s="20"/>
      <c r="D32" s="23" t="s">
        <v>19</v>
      </c>
      <c r="E32" s="23"/>
      <c r="F32" s="23"/>
      <c r="G32" s="23"/>
      <c r="H32" s="23"/>
      <c r="I32" s="23"/>
      <c r="J32" s="20"/>
      <c r="K32" s="20"/>
      <c r="L32" s="20"/>
      <c r="M32" s="20"/>
      <c r="N32" s="20"/>
      <c r="O32" s="20"/>
      <c r="P32" s="20"/>
    </row>
  </sheetData>
  <mergeCells count="12">
    <mergeCell ref="A2:A3"/>
    <mergeCell ref="B2:B3"/>
    <mergeCell ref="C2:C3"/>
    <mergeCell ref="D2:D3"/>
    <mergeCell ref="G2:P2"/>
    <mergeCell ref="G3:K3"/>
    <mergeCell ref="L3:P3"/>
    <mergeCell ref="B5:C5"/>
    <mergeCell ref="B8:C8"/>
    <mergeCell ref="B11:C11"/>
    <mergeCell ref="B19:C19"/>
    <mergeCell ref="B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Pődör Andrea</dc:creator>
  <cp:lastModifiedBy>Tamás</cp:lastModifiedBy>
  <dcterms:created xsi:type="dcterms:W3CDTF">2016-12-05T17:30:49Z</dcterms:created>
  <dcterms:modified xsi:type="dcterms:W3CDTF">2023-07-24T10:14:45Z</dcterms:modified>
</cp:coreProperties>
</file>